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nikkiesoto/Downloads/"/>
    </mc:Choice>
  </mc:AlternateContent>
  <xr:revisionPtr revIDLastSave="0" documentId="8_{BAFDACC9-0A76-BF4B-9907-265F25B135EF}" xr6:coauthVersionLast="47" xr6:coauthVersionMax="47" xr10:uidLastSave="{00000000-0000-0000-0000-000000000000}"/>
  <bookViews>
    <workbookView xWindow="0" yWindow="500" windowWidth="27940" windowHeight="17620" activeTab="1" xr2:uid="{00000000-000D-0000-FFFF-FFFF00000000}"/>
  </bookViews>
  <sheets>
    <sheet name="Instructions" sheetId="3" r:id="rId1"/>
    <sheet name="Energy Protocols" sheetId="1" r:id="rId2"/>
    <sheet name="Tracker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C17" i="1"/>
  <c r="C15" i="1"/>
  <c r="C13" i="1"/>
  <c r="C11" i="1"/>
  <c r="C9" i="1"/>
  <c r="C7" i="1"/>
  <c r="C5" i="1"/>
  <c r="S35" i="2" l="1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C11" i="2"/>
  <c r="C10" i="2"/>
  <c r="E15" i="1" s="1"/>
  <c r="C9" i="2"/>
  <c r="C8" i="2"/>
  <c r="E11" i="1" s="1"/>
  <c r="C7" i="2"/>
  <c r="E9" i="1" s="1"/>
  <c r="C6" i="2"/>
  <c r="D6" i="2" s="1"/>
  <c r="E6" i="2" s="1"/>
  <c r="C5" i="2"/>
  <c r="N11" i="2"/>
  <c r="O11" i="2" s="1"/>
  <c r="P11" i="2" s="1"/>
  <c r="Q11" i="2" s="1"/>
  <c r="R11" i="2" s="1"/>
  <c r="S11" i="2" s="1"/>
  <c r="C35" i="2" s="1"/>
  <c r="M11" i="2"/>
  <c r="L11" i="2"/>
  <c r="K11" i="2"/>
  <c r="J11" i="2"/>
  <c r="I11" i="2"/>
  <c r="H11" i="2"/>
  <c r="S10" i="2"/>
  <c r="C34" i="2" s="1"/>
  <c r="R10" i="2"/>
  <c r="Q10" i="2"/>
  <c r="P10" i="2"/>
  <c r="O10" i="2"/>
  <c r="N10" i="2"/>
  <c r="M10" i="2"/>
  <c r="L10" i="2"/>
  <c r="K10" i="2"/>
  <c r="J10" i="2"/>
  <c r="I10" i="2"/>
  <c r="H10" i="2"/>
  <c r="F10" i="2"/>
  <c r="G10" i="2" s="1"/>
  <c r="E10" i="2"/>
  <c r="D10" i="2"/>
  <c r="S9" i="2"/>
  <c r="C33" i="2" s="1"/>
  <c r="R9" i="2"/>
  <c r="Q9" i="2"/>
  <c r="P9" i="2"/>
  <c r="O9" i="2"/>
  <c r="N9" i="2"/>
  <c r="M9" i="2"/>
  <c r="L9" i="2"/>
  <c r="K9" i="2"/>
  <c r="J9" i="2"/>
  <c r="I9" i="2"/>
  <c r="H9" i="2"/>
  <c r="S8" i="2"/>
  <c r="C32" i="2" s="1"/>
  <c r="R8" i="2"/>
  <c r="Q8" i="2"/>
  <c r="P8" i="2"/>
  <c r="O8" i="2"/>
  <c r="N8" i="2"/>
  <c r="M8" i="2"/>
  <c r="L8" i="2"/>
  <c r="K8" i="2"/>
  <c r="J8" i="2"/>
  <c r="I8" i="2"/>
  <c r="H8" i="2"/>
  <c r="E8" i="2"/>
  <c r="F8" i="2" s="1"/>
  <c r="G8" i="2" s="1"/>
  <c r="D8" i="2"/>
  <c r="S7" i="2"/>
  <c r="C31" i="2" s="1"/>
  <c r="R7" i="2"/>
  <c r="Q7" i="2"/>
  <c r="P7" i="2"/>
  <c r="O7" i="2"/>
  <c r="N7" i="2"/>
  <c r="M7" i="2"/>
  <c r="L7" i="2"/>
  <c r="K7" i="2"/>
  <c r="J7" i="2"/>
  <c r="I7" i="2"/>
  <c r="H7" i="2"/>
  <c r="D7" i="2"/>
  <c r="E7" i="2" s="1"/>
  <c r="F7" i="2" s="1"/>
  <c r="G7" i="2" s="1"/>
  <c r="S6" i="2"/>
  <c r="C30" i="2" s="1"/>
  <c r="R6" i="2"/>
  <c r="Q6" i="2"/>
  <c r="P6" i="2"/>
  <c r="O6" i="2"/>
  <c r="N6" i="2"/>
  <c r="M6" i="2"/>
  <c r="L6" i="2"/>
  <c r="K6" i="2"/>
  <c r="J6" i="2"/>
  <c r="I6" i="2"/>
  <c r="H6" i="2"/>
  <c r="Q5" i="2"/>
  <c r="R5" i="2" s="1"/>
  <c r="S5" i="2" s="1"/>
  <c r="C29" i="2" s="1"/>
  <c r="P5" i="2"/>
  <c r="O5" i="2"/>
  <c r="N5" i="2"/>
  <c r="M5" i="2"/>
  <c r="L5" i="2"/>
  <c r="K5" i="2"/>
  <c r="J5" i="2"/>
  <c r="I5" i="2"/>
  <c r="H5" i="2"/>
  <c r="E5" i="2"/>
  <c r="F5" i="2" s="1"/>
  <c r="G5" i="2" s="1"/>
  <c r="C4" i="2"/>
  <c r="D4" i="2" s="1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2" i="2"/>
  <c r="D9" i="2" l="1"/>
  <c r="E9" i="2" s="1"/>
  <c r="F9" i="2" s="1"/>
  <c r="G9" i="2" s="1"/>
  <c r="E13" i="1"/>
  <c r="D11" i="2"/>
  <c r="E11" i="2" s="1"/>
  <c r="F11" i="2" s="1"/>
  <c r="G11" i="2" s="1"/>
  <c r="F6" i="2"/>
  <c r="G6" i="2" s="1"/>
  <c r="E7" i="1" s="1"/>
  <c r="D5" i="2"/>
  <c r="E5" i="1" s="1"/>
  <c r="C3" i="2"/>
  <c r="E4" i="2"/>
  <c r="D3" i="2"/>
  <c r="E17" i="1" l="1"/>
  <c r="F4" i="2"/>
  <c r="E3" i="2"/>
  <c r="G4" i="2" l="1"/>
  <c r="F3" i="2"/>
  <c r="G3" i="2" l="1"/>
  <c r="H4" i="2"/>
  <c r="I4" i="2" l="1"/>
  <c r="H3" i="2"/>
  <c r="J4" i="2" l="1"/>
  <c r="I3" i="2"/>
  <c r="K4" i="2" l="1"/>
  <c r="J3" i="2"/>
  <c r="K3" i="2" l="1"/>
  <c r="L4" i="2"/>
  <c r="L3" i="2" l="1"/>
  <c r="M4" i="2"/>
  <c r="N4" i="2" l="1"/>
  <c r="M3" i="2"/>
  <c r="N3" i="2" l="1"/>
  <c r="O4" i="2"/>
  <c r="P4" i="2" l="1"/>
  <c r="O3" i="2"/>
  <c r="P3" i="2" l="1"/>
  <c r="Q4" i="2"/>
  <c r="R4" i="2" l="1"/>
  <c r="Q3" i="2"/>
  <c r="S4" i="2" l="1"/>
  <c r="R3" i="2"/>
  <c r="C28" i="2" l="1"/>
  <c r="S3" i="2"/>
  <c r="C27" i="2" l="1"/>
  <c r="D28" i="2"/>
  <c r="E28" i="2" l="1"/>
  <c r="D27" i="2"/>
  <c r="E27" i="2" l="1"/>
  <c r="F28" i="2"/>
  <c r="F27" i="2" l="1"/>
  <c r="G28" i="2"/>
  <c r="H28" i="2" l="1"/>
  <c r="G27" i="2"/>
  <c r="H27" i="2" l="1"/>
  <c r="I28" i="2"/>
  <c r="J28" i="2" l="1"/>
  <c r="I27" i="2"/>
  <c r="J27" i="2" l="1"/>
  <c r="K28" i="2"/>
  <c r="K27" i="2" l="1"/>
  <c r="L28" i="2"/>
  <c r="M28" i="2" l="1"/>
  <c r="L27" i="2"/>
  <c r="N28" i="2" l="1"/>
  <c r="M27" i="2"/>
  <c r="N27" i="2" l="1"/>
  <c r="O28" i="2"/>
  <c r="O27" i="2" l="1"/>
  <c r="P28" i="2"/>
  <c r="P27" i="2" l="1"/>
  <c r="Q28" i="2"/>
  <c r="R28" i="2" l="1"/>
  <c r="Q27" i="2"/>
  <c r="S28" i="2" l="1"/>
  <c r="R27" i="2"/>
  <c r="S27" i="2" l="1"/>
  <c r="D9" i="1"/>
  <c r="D11" i="1"/>
  <c r="D13" i="1"/>
  <c r="D15" i="1"/>
  <c r="D7" i="1"/>
  <c r="D17" i="1"/>
  <c r="D5" i="1"/>
</calcChain>
</file>

<file path=xl/sharedStrings.xml><?xml version="1.0" encoding="utf-8"?>
<sst xmlns="http://schemas.openxmlformats.org/spreadsheetml/2006/main" count="50" uniqueCount="46">
  <si>
    <t>Energy Protocols</t>
  </si>
  <si>
    <t>Sleeping</t>
  </si>
  <si>
    <t>Moving</t>
  </si>
  <si>
    <t>Eating</t>
  </si>
  <si>
    <t>Breathing</t>
  </si>
  <si>
    <t>Focusing</t>
  </si>
  <si>
    <t>Celebrating</t>
  </si>
  <si>
    <t>Prospering</t>
  </si>
  <si>
    <t>What's your big goal</t>
  </si>
  <si>
    <t>Go to bed 10 min earlier</t>
  </si>
  <si>
    <t>5 minute walk</t>
  </si>
  <si>
    <t>Eat an apple</t>
  </si>
  <si>
    <t>6-1-8 x 4</t>
  </si>
  <si>
    <t>W.I.N. / 5 min phone free</t>
  </si>
  <si>
    <t>Fist pump - that's like me!</t>
  </si>
  <si>
    <t>Start date</t>
  </si>
  <si>
    <t>Longest streak</t>
  </si>
  <si>
    <t>Total Days</t>
  </si>
  <si>
    <t>Days in a row from today</t>
  </si>
  <si>
    <t>helper for row 19</t>
  </si>
  <si>
    <t>helper for row 16</t>
  </si>
  <si>
    <t>Helper for row 13</t>
  </si>
  <si>
    <t>helper for row 22</t>
  </si>
  <si>
    <t>helper for row 25</t>
  </si>
  <si>
    <t>helper for row 28</t>
  </si>
  <si>
    <t>helper for row 31</t>
  </si>
  <si>
    <t>Helper for row 36</t>
  </si>
  <si>
    <t>Helper for row 38</t>
  </si>
  <si>
    <t>Helper for row 40</t>
  </si>
  <si>
    <t>Helper for row 42</t>
  </si>
  <si>
    <t>Helper for row 44</t>
  </si>
  <si>
    <t>Helper for row 46</t>
  </si>
  <si>
    <t>Helper for row 48</t>
  </si>
  <si>
    <t>This is a simple tracker to log your energy protocols</t>
  </si>
  <si>
    <t>On the energy protocol tab enter what you want to do in the yellow fields</t>
  </si>
  <si>
    <r>
      <t>Remember. Keep it</t>
    </r>
    <r>
      <rPr>
        <b/>
        <sz val="11"/>
        <color theme="1"/>
        <rFont val="Calibri"/>
        <family val="2"/>
        <scheme val="minor"/>
      </rPr>
      <t xml:space="preserve"> TINY.</t>
    </r>
  </si>
  <si>
    <t>On the tracker change your starting date - the yellow field.</t>
  </si>
  <si>
    <t>Then put a X or any other symbol in each box when you do it.</t>
  </si>
  <si>
    <t>The energy protocol sheet will track the number of times you did it, days in a row from today and your longest streak</t>
  </si>
  <si>
    <t>Current 34 Day Statistics</t>
  </si>
  <si>
    <t>Automatically calculated with the entries in the Tracker</t>
  </si>
  <si>
    <t>Prior 34 day Statistics</t>
  </si>
  <si>
    <t>Enter your results from the prior month for each cell</t>
  </si>
  <si>
    <t>The tracker is designed to print on one sheet which is why there are two sections above each other.</t>
  </si>
  <si>
    <t>If you want to keep track of prior sheets just enter the data in those boxes and it will add to the current statistics.</t>
  </si>
  <si>
    <t>If you completed one sheet and want to keep your statistic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</si>
</sst>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5" xfId="0" applyBorder="1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workbookViewId="0">
      <selection activeCell="A9" sqref="A9"/>
    </sheetView>
  </sheetViews>
  <sheetFormatPr baseColWidth="10" defaultColWidth="8.83203125" defaultRowHeight="15" x14ac:dyDescent="0.2"/>
  <cols>
    <col min="6" max="6" width="8.1640625" customWidth="1"/>
    <col min="7" max="7" width="11.33203125" customWidth="1"/>
  </cols>
  <sheetData>
    <row r="1" spans="1:7" x14ac:dyDescent="0.2">
      <c r="A1" t="s">
        <v>33</v>
      </c>
    </row>
    <row r="2" spans="1:7" x14ac:dyDescent="0.2">
      <c r="A2" t="s">
        <v>34</v>
      </c>
      <c r="G2" s="15"/>
    </row>
    <row r="3" spans="1:7" x14ac:dyDescent="0.2">
      <c r="A3" t="s">
        <v>35</v>
      </c>
    </row>
    <row r="4" spans="1:7" x14ac:dyDescent="0.2">
      <c r="A4" t="s">
        <v>36</v>
      </c>
      <c r="E4" s="15"/>
      <c r="F4" s="15"/>
    </row>
    <row r="5" spans="1:7" x14ac:dyDescent="0.2">
      <c r="A5" t="s">
        <v>37</v>
      </c>
    </row>
    <row r="6" spans="1:7" x14ac:dyDescent="0.2">
      <c r="A6" t="s">
        <v>43</v>
      </c>
    </row>
    <row r="7" spans="1:7" x14ac:dyDescent="0.2">
      <c r="A7" t="s">
        <v>38</v>
      </c>
    </row>
    <row r="8" spans="1:7" x14ac:dyDescent="0.2">
      <c r="A8" t="s">
        <v>44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8"/>
  <sheetViews>
    <sheetView tabSelected="1" workbookViewId="0">
      <selection activeCell="B1" sqref="B1:E1"/>
    </sheetView>
  </sheetViews>
  <sheetFormatPr baseColWidth="10" defaultColWidth="8.83203125" defaultRowHeight="15" x14ac:dyDescent="0.2"/>
  <cols>
    <col min="1" max="1" width="1.5" customWidth="1"/>
    <col min="2" max="2" width="20.5" bestFit="1" customWidth="1"/>
    <col min="3" max="3" width="12.5" style="4" bestFit="1" customWidth="1"/>
    <col min="4" max="4" width="14.83203125" style="4" bestFit="1" customWidth="1"/>
    <col min="5" max="5" width="13.83203125" style="4" bestFit="1" customWidth="1"/>
    <col min="7" max="8" width="9.6640625" bestFit="1" customWidth="1"/>
    <col min="10" max="10" width="20.5" bestFit="1" customWidth="1"/>
    <col min="11" max="11" width="12.5" bestFit="1" customWidth="1"/>
    <col min="12" max="12" width="14.83203125" bestFit="1" customWidth="1"/>
    <col min="13" max="13" width="13.83203125" bestFit="1" customWidth="1"/>
  </cols>
  <sheetData>
    <row r="1" spans="2:13" ht="18.75" customHeight="1" x14ac:dyDescent="0.25">
      <c r="B1" s="17" t="s">
        <v>39</v>
      </c>
      <c r="C1" s="17"/>
      <c r="D1" s="17"/>
      <c r="E1" s="17"/>
      <c r="J1" s="17" t="s">
        <v>41</v>
      </c>
      <c r="K1" s="17"/>
      <c r="L1" s="17"/>
      <c r="M1" s="17"/>
    </row>
    <row r="2" spans="2:13" x14ac:dyDescent="0.2">
      <c r="B2" s="16" t="s">
        <v>40</v>
      </c>
      <c r="C2" s="16"/>
      <c r="D2" s="16"/>
      <c r="E2" s="16"/>
      <c r="J2" s="16" t="s">
        <v>45</v>
      </c>
      <c r="K2" s="16"/>
      <c r="L2" s="16"/>
      <c r="M2" s="16"/>
    </row>
    <row r="3" spans="2:13" x14ac:dyDescent="0.2">
      <c r="J3" s="16" t="s">
        <v>42</v>
      </c>
      <c r="K3" s="16"/>
      <c r="L3" s="16"/>
      <c r="M3" s="16"/>
    </row>
    <row r="4" spans="2:13" ht="32" x14ac:dyDescent="0.25">
      <c r="B4" s="2" t="s">
        <v>0</v>
      </c>
      <c r="C4" s="11" t="s">
        <v>17</v>
      </c>
      <c r="D4" s="12" t="s">
        <v>18</v>
      </c>
      <c r="E4" s="11" t="s">
        <v>16</v>
      </c>
      <c r="J4" s="2" t="s">
        <v>0</v>
      </c>
      <c r="K4" s="11" t="s">
        <v>17</v>
      </c>
      <c r="L4" s="12" t="s">
        <v>18</v>
      </c>
      <c r="M4" s="11" t="s">
        <v>16</v>
      </c>
    </row>
    <row r="5" spans="2:13" x14ac:dyDescent="0.2">
      <c r="B5" s="10" t="s">
        <v>7</v>
      </c>
      <c r="C5" s="18">
        <f>COUNTIF(Tracker!C12:XFD12,"&lt;&gt;")+COUNTIF(Tracker!C36:XFD36,"&lt;&gt;")+K5</f>
        <v>0</v>
      </c>
      <c r="D5" s="20">
        <f ca="1">IF(TODAY()&lt;Tracker!S4,HLOOKUP(TODAY(),Tracker!$C$4:$AE$11,2,FALSE),HLOOKUP(TODAY(),Tracker!$C$28:$AE$35,2,FALSE))+L5</f>
        <v>0</v>
      </c>
      <c r="E5" s="22">
        <f>MAX(Tracker!C5:AE5,Tracker!C29:S29)+M5</f>
        <v>0</v>
      </c>
      <c r="G5" s="3"/>
      <c r="H5" s="3"/>
      <c r="J5" s="10" t="str">
        <f>+B5</f>
        <v>Prospering</v>
      </c>
      <c r="K5" s="18"/>
      <c r="L5" s="20"/>
      <c r="M5" s="22"/>
    </row>
    <row r="6" spans="2:13" x14ac:dyDescent="0.2">
      <c r="B6" s="13" t="s">
        <v>8</v>
      </c>
      <c r="C6" s="19"/>
      <c r="D6" s="21"/>
      <c r="E6" s="19"/>
      <c r="J6" s="13" t="str">
        <f>+B6</f>
        <v>What's your big goal</v>
      </c>
      <c r="K6" s="19"/>
      <c r="L6" s="21"/>
      <c r="M6" s="19"/>
    </row>
    <row r="7" spans="2:13" x14ac:dyDescent="0.2">
      <c r="B7" s="10" t="s">
        <v>1</v>
      </c>
      <c r="C7" s="18">
        <f>COUNTIF(Tracker!C14:XFD14,"&lt;&gt;")+COUNTIF(Tracker!C38:XFD38,"&lt;&gt;")+K7</f>
        <v>0</v>
      </c>
      <c r="D7" s="20">
        <f ca="1">IF(TODAY()&lt;Tracker!S4,HLOOKUP(TODAY(),Tracker!$C$4:$AE$11,3,FALSE),HLOOKUP(TODAY(),Tracker!$C$28:$AE$35,3,FALSE))+L7</f>
        <v>0</v>
      </c>
      <c r="E7" s="22">
        <f>MAX(Tracker!C6:AE6,Tracker!C30:S30)+M7</f>
        <v>0</v>
      </c>
      <c r="J7" s="10" t="str">
        <f t="shared" ref="J7:J18" si="0">+B7</f>
        <v>Sleeping</v>
      </c>
      <c r="K7" s="18"/>
      <c r="L7" s="20"/>
      <c r="M7" s="22"/>
    </row>
    <row r="8" spans="2:13" x14ac:dyDescent="0.2">
      <c r="B8" s="13" t="s">
        <v>9</v>
      </c>
      <c r="C8" s="19"/>
      <c r="D8" s="21"/>
      <c r="E8" s="19"/>
      <c r="J8" s="13" t="str">
        <f t="shared" si="0"/>
        <v>Go to bed 10 min earlier</v>
      </c>
      <c r="K8" s="19"/>
      <c r="L8" s="21"/>
      <c r="M8" s="19"/>
    </row>
    <row r="9" spans="2:13" x14ac:dyDescent="0.2">
      <c r="B9" s="10" t="s">
        <v>2</v>
      </c>
      <c r="C9" s="18">
        <f>COUNTIF(Tracker!C16:XFD16,"&lt;&gt;")+COUNTIF(Tracker!C40:XFD40,"&lt;&gt;")+K9</f>
        <v>0</v>
      </c>
      <c r="D9" s="20">
        <f ca="1">IF(TODAY()&lt;Tracker!S4,HLOOKUP(TODAY(),Tracker!$C$4:$AE$11,4,FALSE),HLOOKUP(TODAY(),Tracker!$C$28:$AE$35,4,FALSE))+L9</f>
        <v>0</v>
      </c>
      <c r="E9" s="22">
        <f>MAX(Tracker!C7:AE7,Tracker!C31:S31)+M9</f>
        <v>0</v>
      </c>
      <c r="J9" s="10" t="str">
        <f t="shared" si="0"/>
        <v>Moving</v>
      </c>
      <c r="K9" s="18"/>
      <c r="L9" s="20"/>
      <c r="M9" s="22"/>
    </row>
    <row r="10" spans="2:13" x14ac:dyDescent="0.2">
      <c r="B10" s="13" t="s">
        <v>10</v>
      </c>
      <c r="C10" s="19"/>
      <c r="D10" s="21"/>
      <c r="E10" s="19"/>
      <c r="J10" s="13" t="str">
        <f t="shared" si="0"/>
        <v>5 minute walk</v>
      </c>
      <c r="K10" s="19"/>
      <c r="L10" s="21"/>
      <c r="M10" s="19"/>
    </row>
    <row r="11" spans="2:13" x14ac:dyDescent="0.2">
      <c r="B11" s="10" t="s">
        <v>3</v>
      </c>
      <c r="C11" s="18">
        <f>COUNTIF(Tracker!C18:XFD18,"&lt;&gt;")+COUNTIF(Tracker!C42:XFD42,"&lt;&gt;")+K11</f>
        <v>0</v>
      </c>
      <c r="D11" s="20">
        <f ca="1">IF(TODAY()&lt;Tracker!S4,HLOOKUP(TODAY(),Tracker!$C$4:$AE$11,5,FALSE),HLOOKUP(TODAY(),Tracker!$C$28:$AE$35,5,FALSE))+L11</f>
        <v>0</v>
      </c>
      <c r="E11" s="22">
        <f>MAX(Tracker!C8:AE8,Tracker!C32:S32)+M11</f>
        <v>0</v>
      </c>
      <c r="J11" s="10" t="str">
        <f t="shared" si="0"/>
        <v>Eating</v>
      </c>
      <c r="K11" s="18"/>
      <c r="L11" s="20"/>
      <c r="M11" s="22"/>
    </row>
    <row r="12" spans="2:13" x14ac:dyDescent="0.2">
      <c r="B12" s="13" t="s">
        <v>11</v>
      </c>
      <c r="C12" s="19"/>
      <c r="D12" s="21"/>
      <c r="E12" s="19"/>
      <c r="J12" s="13" t="str">
        <f t="shared" si="0"/>
        <v>Eat an apple</v>
      </c>
      <c r="K12" s="19"/>
      <c r="L12" s="21"/>
      <c r="M12" s="19"/>
    </row>
    <row r="13" spans="2:13" x14ac:dyDescent="0.2">
      <c r="B13" s="10" t="s">
        <v>4</v>
      </c>
      <c r="C13" s="18">
        <f>COUNTIF(Tracker!C20:XFD20,"&lt;&gt;")+COUNTIF(Tracker!C44:XFD44,"&lt;&gt;")+K13</f>
        <v>0</v>
      </c>
      <c r="D13" s="20">
        <f ca="1">IF(TODAY()&lt;Tracker!S4,HLOOKUP(TODAY(),Tracker!$C$4:$AE$11,6,FALSE),HLOOKUP(TODAY(),Tracker!$C$28:$AE$35,6,FALSE))+L13</f>
        <v>0</v>
      </c>
      <c r="E13" s="22">
        <f>MAX(Tracker!C9:AE9,Tracker!C33:S33)+M13</f>
        <v>0</v>
      </c>
      <c r="J13" s="10" t="str">
        <f t="shared" si="0"/>
        <v>Breathing</v>
      </c>
      <c r="K13" s="18"/>
      <c r="L13" s="20"/>
      <c r="M13" s="22"/>
    </row>
    <row r="14" spans="2:13" x14ac:dyDescent="0.2">
      <c r="B14" s="13" t="s">
        <v>12</v>
      </c>
      <c r="C14" s="19"/>
      <c r="D14" s="21"/>
      <c r="E14" s="19"/>
      <c r="J14" s="13" t="str">
        <f t="shared" si="0"/>
        <v>6-1-8 x 4</v>
      </c>
      <c r="K14" s="19"/>
      <c r="L14" s="21"/>
      <c r="M14" s="19"/>
    </row>
    <row r="15" spans="2:13" x14ac:dyDescent="0.2">
      <c r="B15" s="10" t="s">
        <v>5</v>
      </c>
      <c r="C15" s="18">
        <f>COUNTIF(Tracker!C22:XFD22,"&lt;&gt;")+COUNTIF(Tracker!C46:XFD46,"&lt;&gt;")+K15</f>
        <v>0</v>
      </c>
      <c r="D15" s="20">
        <f ca="1">IF(TODAY()&lt;Tracker!S4,HLOOKUP(TODAY(),Tracker!$C$4:$AE$11,7,FALSE),HLOOKUP(TODAY(),Tracker!$C$28:$AE$35,7,FALSE))+L15</f>
        <v>0</v>
      </c>
      <c r="E15" s="22">
        <f>MAX(Tracker!C10:AE10,Tracker!C34:S34)+M15</f>
        <v>0</v>
      </c>
      <c r="J15" s="10" t="str">
        <f t="shared" si="0"/>
        <v>Focusing</v>
      </c>
      <c r="K15" s="18"/>
      <c r="L15" s="20"/>
      <c r="M15" s="22"/>
    </row>
    <row r="16" spans="2:13" x14ac:dyDescent="0.2">
      <c r="B16" s="13" t="s">
        <v>13</v>
      </c>
      <c r="C16" s="19"/>
      <c r="D16" s="21"/>
      <c r="E16" s="19"/>
      <c r="J16" s="13" t="str">
        <f t="shared" si="0"/>
        <v>W.I.N. / 5 min phone free</v>
      </c>
      <c r="K16" s="19"/>
      <c r="L16" s="21"/>
      <c r="M16" s="19"/>
    </row>
    <row r="17" spans="2:13" x14ac:dyDescent="0.2">
      <c r="B17" s="10" t="s">
        <v>6</v>
      </c>
      <c r="C17" s="18">
        <f>COUNTIF(Tracker!C24:XFD24,"&lt;&gt;")+COUNTIF(Tracker!C48:XFD48,"&lt;&gt;")+K17</f>
        <v>0</v>
      </c>
      <c r="D17" s="20">
        <f ca="1">IF(TODAY()&lt;Tracker!S4,HLOOKUP(TODAY(),Tracker!$C$4:$AE$11,8,FALSE),HLOOKUP(TODAY(),Tracker!$C$28:$AE$35,8,FALSE))+L17</f>
        <v>0</v>
      </c>
      <c r="E17" s="22">
        <f>MAX(Tracker!C11:AE11,Tracker!C35:S35)+M17</f>
        <v>0</v>
      </c>
      <c r="J17" s="10" t="str">
        <f t="shared" si="0"/>
        <v>Celebrating</v>
      </c>
      <c r="K17" s="18"/>
      <c r="L17" s="20"/>
      <c r="M17" s="22"/>
    </row>
    <row r="18" spans="2:13" x14ac:dyDescent="0.2">
      <c r="B18" s="13" t="s">
        <v>14</v>
      </c>
      <c r="C18" s="19"/>
      <c r="D18" s="21"/>
      <c r="E18" s="19"/>
      <c r="J18" s="13" t="str">
        <f t="shared" si="0"/>
        <v>Fist pump - that's like me!</v>
      </c>
      <c r="K18" s="19"/>
      <c r="L18" s="21"/>
      <c r="M18" s="19"/>
    </row>
  </sheetData>
  <sheetProtection algorithmName="SHA-512" hashValue="1dfB4lpkySvwwktE9smfEaR1C1Z+vaJgdeXpWPOzpll5P8BHOTJX7aITMwaC6/HbwiQcQ5KSY/43MllsAhMxZg==" saltValue="Tf5ty/V0zVYHQvysz7zrKA==" spinCount="100000" sheet="1" objects="1" scenarios="1"/>
  <protectedRanges>
    <protectedRange sqref="B5:B18" name="Range2"/>
    <protectedRange sqref="K5:M18" name="Range1"/>
  </protectedRanges>
  <mergeCells count="47">
    <mergeCell ref="K17:K18"/>
    <mergeCell ref="L17:L18"/>
    <mergeCell ref="M17:M18"/>
    <mergeCell ref="K13:K14"/>
    <mergeCell ref="L13:L14"/>
    <mergeCell ref="M13:M14"/>
    <mergeCell ref="K15:K16"/>
    <mergeCell ref="L15:L16"/>
    <mergeCell ref="M15:M16"/>
    <mergeCell ref="K9:K10"/>
    <mergeCell ref="L9:L10"/>
    <mergeCell ref="M9:M10"/>
    <mergeCell ref="K11:K12"/>
    <mergeCell ref="L11:L12"/>
    <mergeCell ref="M11:M12"/>
    <mergeCell ref="K5:K6"/>
    <mergeCell ref="L5:L6"/>
    <mergeCell ref="M5:M6"/>
    <mergeCell ref="K7:K8"/>
    <mergeCell ref="L7:L8"/>
    <mergeCell ref="M7:M8"/>
    <mergeCell ref="E15:E16"/>
    <mergeCell ref="E17:E18"/>
    <mergeCell ref="E5:E6"/>
    <mergeCell ref="E7:E8"/>
    <mergeCell ref="E9:E10"/>
    <mergeCell ref="E11:E12"/>
    <mergeCell ref="E13:E14"/>
    <mergeCell ref="D13:D14"/>
    <mergeCell ref="C13:C14"/>
    <mergeCell ref="C15:C16"/>
    <mergeCell ref="C17:C18"/>
    <mergeCell ref="D15:D16"/>
    <mergeCell ref="D17:D18"/>
    <mergeCell ref="C11:C12"/>
    <mergeCell ref="D11:D12"/>
    <mergeCell ref="C5:C6"/>
    <mergeCell ref="D5:D6"/>
    <mergeCell ref="C7:C8"/>
    <mergeCell ref="D7:D8"/>
    <mergeCell ref="C9:C10"/>
    <mergeCell ref="D9:D10"/>
    <mergeCell ref="J3:M3"/>
    <mergeCell ref="B1:E1"/>
    <mergeCell ref="B2:E2"/>
    <mergeCell ref="J1:M1"/>
    <mergeCell ref="J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9"/>
  <sheetViews>
    <sheetView workbookViewId="0">
      <selection activeCell="C2" sqref="C2"/>
    </sheetView>
  </sheetViews>
  <sheetFormatPr baseColWidth="10" defaultColWidth="8.83203125" defaultRowHeight="15" x14ac:dyDescent="0.2"/>
  <cols>
    <col min="1" max="1" width="20.5" bestFit="1" customWidth="1"/>
    <col min="2" max="2" width="20.5" hidden="1" customWidth="1"/>
    <col min="3" max="31" width="5.6640625" style="4" customWidth="1"/>
  </cols>
  <sheetData>
    <row r="1" spans="1:19" x14ac:dyDescent="0.2">
      <c r="A1" s="1" t="s">
        <v>15</v>
      </c>
      <c r="B1" s="1"/>
      <c r="C1" s="23">
        <v>45708</v>
      </c>
      <c r="D1" s="23"/>
      <c r="E1" s="23"/>
    </row>
    <row r="3" spans="1:19" x14ac:dyDescent="0.2">
      <c r="C3" s="5" t="str">
        <f>TEXT(C4,"DDD")</f>
        <v>Thu</v>
      </c>
      <c r="D3" s="5" t="str">
        <f>TEXT(D4,"DDD")</f>
        <v>Fri</v>
      </c>
      <c r="E3" s="5" t="str">
        <f t="shared" ref="E3:S3" si="0">TEXT(E4,"DDD")</f>
        <v>Sat</v>
      </c>
      <c r="F3" s="5" t="str">
        <f t="shared" si="0"/>
        <v>Sun</v>
      </c>
      <c r="G3" s="5" t="str">
        <f t="shared" si="0"/>
        <v>Mon</v>
      </c>
      <c r="H3" s="5" t="str">
        <f t="shared" si="0"/>
        <v>Tue</v>
      </c>
      <c r="I3" s="5" t="str">
        <f t="shared" si="0"/>
        <v>Wed</v>
      </c>
      <c r="J3" s="5" t="str">
        <f t="shared" si="0"/>
        <v>Thu</v>
      </c>
      <c r="K3" s="5" t="str">
        <f t="shared" si="0"/>
        <v>Fri</v>
      </c>
      <c r="L3" s="5" t="str">
        <f t="shared" si="0"/>
        <v>Sat</v>
      </c>
      <c r="M3" s="5" t="str">
        <f t="shared" si="0"/>
        <v>Sun</v>
      </c>
      <c r="N3" s="5" t="str">
        <f t="shared" si="0"/>
        <v>Mon</v>
      </c>
      <c r="O3" s="5" t="str">
        <f t="shared" si="0"/>
        <v>Tue</v>
      </c>
      <c r="P3" s="5" t="str">
        <f t="shared" si="0"/>
        <v>Wed</v>
      </c>
      <c r="Q3" s="5" t="str">
        <f t="shared" si="0"/>
        <v>Thu</v>
      </c>
      <c r="R3" s="5" t="str">
        <f t="shared" si="0"/>
        <v>Fri</v>
      </c>
      <c r="S3" s="5" t="str">
        <f t="shared" si="0"/>
        <v>Sat</v>
      </c>
    </row>
    <row r="4" spans="1:19" x14ac:dyDescent="0.2">
      <c r="C4" s="6">
        <f>+C1</f>
        <v>45708</v>
      </c>
      <c r="D4" s="6">
        <f>+C4+1</f>
        <v>45709</v>
      </c>
      <c r="E4" s="6">
        <f t="shared" ref="E4:S4" si="1">+D4+1</f>
        <v>45710</v>
      </c>
      <c r="F4" s="6">
        <f t="shared" si="1"/>
        <v>45711</v>
      </c>
      <c r="G4" s="6">
        <f t="shared" si="1"/>
        <v>45712</v>
      </c>
      <c r="H4" s="6">
        <f t="shared" si="1"/>
        <v>45713</v>
      </c>
      <c r="I4" s="6">
        <f t="shared" si="1"/>
        <v>45714</v>
      </c>
      <c r="J4" s="6">
        <f t="shared" si="1"/>
        <v>45715</v>
      </c>
      <c r="K4" s="6">
        <f t="shared" si="1"/>
        <v>45716</v>
      </c>
      <c r="L4" s="6">
        <f t="shared" si="1"/>
        <v>45717</v>
      </c>
      <c r="M4" s="6">
        <f t="shared" si="1"/>
        <v>45718</v>
      </c>
      <c r="N4" s="6">
        <f t="shared" si="1"/>
        <v>45719</v>
      </c>
      <c r="O4" s="6">
        <f t="shared" si="1"/>
        <v>45720</v>
      </c>
      <c r="P4" s="6">
        <f t="shared" si="1"/>
        <v>45721</v>
      </c>
      <c r="Q4" s="6">
        <f t="shared" si="1"/>
        <v>45722</v>
      </c>
      <c r="R4" s="6">
        <f t="shared" si="1"/>
        <v>45723</v>
      </c>
      <c r="S4" s="6">
        <f t="shared" si="1"/>
        <v>45724</v>
      </c>
    </row>
    <row r="5" spans="1:19" hidden="1" x14ac:dyDescent="0.2">
      <c r="A5" s="14" t="s">
        <v>21</v>
      </c>
      <c r="B5" s="9"/>
      <c r="C5" s="7">
        <f t="shared" ref="C5:S5" si="2">IF(C12="",0,IF(B5=" ",1,B5+1))</f>
        <v>0</v>
      </c>
      <c r="D5" s="7">
        <f t="shared" si="2"/>
        <v>0</v>
      </c>
      <c r="E5" s="7">
        <f t="shared" si="2"/>
        <v>0</v>
      </c>
      <c r="F5" s="7">
        <f t="shared" si="2"/>
        <v>0</v>
      </c>
      <c r="G5" s="7">
        <f t="shared" si="2"/>
        <v>0</v>
      </c>
      <c r="H5" s="7">
        <f t="shared" si="2"/>
        <v>0</v>
      </c>
      <c r="I5" s="7">
        <f t="shared" si="2"/>
        <v>0</v>
      </c>
      <c r="J5" s="7">
        <f t="shared" si="2"/>
        <v>0</v>
      </c>
      <c r="K5" s="7">
        <f t="shared" si="2"/>
        <v>0</v>
      </c>
      <c r="L5" s="7">
        <f t="shared" si="2"/>
        <v>0</v>
      </c>
      <c r="M5" s="7">
        <f t="shared" si="2"/>
        <v>0</v>
      </c>
      <c r="N5" s="7">
        <f t="shared" si="2"/>
        <v>0</v>
      </c>
      <c r="O5" s="7">
        <f t="shared" si="2"/>
        <v>0</v>
      </c>
      <c r="P5" s="7">
        <f t="shared" si="2"/>
        <v>0</v>
      </c>
      <c r="Q5" s="7">
        <f t="shared" si="2"/>
        <v>0</v>
      </c>
      <c r="R5" s="7">
        <f t="shared" si="2"/>
        <v>0</v>
      </c>
      <c r="S5" s="7">
        <f t="shared" si="2"/>
        <v>0</v>
      </c>
    </row>
    <row r="6" spans="1:19" hidden="1" x14ac:dyDescent="0.2">
      <c r="A6" s="14" t="s">
        <v>20</v>
      </c>
      <c r="B6" s="9"/>
      <c r="C6" s="7">
        <f t="shared" ref="C6:S6" si="3">IF(C14="",0,IF(B6=" ",1,B6+1))</f>
        <v>0</v>
      </c>
      <c r="D6" s="7">
        <f t="shared" si="3"/>
        <v>0</v>
      </c>
      <c r="E6" s="7">
        <f t="shared" si="3"/>
        <v>0</v>
      </c>
      <c r="F6" s="7">
        <f t="shared" si="3"/>
        <v>0</v>
      </c>
      <c r="G6" s="7">
        <f t="shared" si="3"/>
        <v>0</v>
      </c>
      <c r="H6" s="7">
        <f t="shared" si="3"/>
        <v>0</v>
      </c>
      <c r="I6" s="7">
        <f t="shared" si="3"/>
        <v>0</v>
      </c>
      <c r="J6" s="7">
        <f t="shared" si="3"/>
        <v>0</v>
      </c>
      <c r="K6" s="7">
        <f t="shared" si="3"/>
        <v>0</v>
      </c>
      <c r="L6" s="7">
        <f t="shared" si="3"/>
        <v>0</v>
      </c>
      <c r="M6" s="7">
        <f t="shared" si="3"/>
        <v>0</v>
      </c>
      <c r="N6" s="7">
        <f t="shared" si="3"/>
        <v>0</v>
      </c>
      <c r="O6" s="7">
        <f t="shared" si="3"/>
        <v>0</v>
      </c>
      <c r="P6" s="7">
        <f t="shared" si="3"/>
        <v>0</v>
      </c>
      <c r="Q6" s="7">
        <f t="shared" si="3"/>
        <v>0</v>
      </c>
      <c r="R6" s="7">
        <f t="shared" si="3"/>
        <v>0</v>
      </c>
      <c r="S6" s="7">
        <f t="shared" si="3"/>
        <v>0</v>
      </c>
    </row>
    <row r="7" spans="1:19" hidden="1" x14ac:dyDescent="0.2">
      <c r="A7" s="14" t="s">
        <v>19</v>
      </c>
      <c r="B7" s="9"/>
      <c r="C7" s="7">
        <f t="shared" ref="C7:S7" si="4">IF(C16="",0,IF(B7=" ",1,B7+1))</f>
        <v>0</v>
      </c>
      <c r="D7" s="7">
        <f t="shared" si="4"/>
        <v>0</v>
      </c>
      <c r="E7" s="7">
        <f t="shared" si="4"/>
        <v>0</v>
      </c>
      <c r="F7" s="7">
        <f t="shared" si="4"/>
        <v>0</v>
      </c>
      <c r="G7" s="7">
        <f t="shared" si="4"/>
        <v>0</v>
      </c>
      <c r="H7" s="7">
        <f t="shared" si="4"/>
        <v>0</v>
      </c>
      <c r="I7" s="7">
        <f t="shared" si="4"/>
        <v>0</v>
      </c>
      <c r="J7" s="7">
        <f t="shared" si="4"/>
        <v>0</v>
      </c>
      <c r="K7" s="7">
        <f t="shared" si="4"/>
        <v>0</v>
      </c>
      <c r="L7" s="7">
        <f t="shared" si="4"/>
        <v>0</v>
      </c>
      <c r="M7" s="7">
        <f t="shared" si="4"/>
        <v>0</v>
      </c>
      <c r="N7" s="7">
        <f t="shared" si="4"/>
        <v>0</v>
      </c>
      <c r="O7" s="7">
        <f t="shared" si="4"/>
        <v>0</v>
      </c>
      <c r="P7" s="7">
        <f t="shared" si="4"/>
        <v>0</v>
      </c>
      <c r="Q7" s="7">
        <f t="shared" si="4"/>
        <v>0</v>
      </c>
      <c r="R7" s="7">
        <f t="shared" si="4"/>
        <v>0</v>
      </c>
      <c r="S7" s="7">
        <f t="shared" si="4"/>
        <v>0</v>
      </c>
    </row>
    <row r="8" spans="1:19" hidden="1" x14ac:dyDescent="0.2">
      <c r="A8" s="14" t="s">
        <v>22</v>
      </c>
      <c r="B8" s="9"/>
      <c r="C8" s="7">
        <f t="shared" ref="C8:S8" si="5">IF(C18="",0,IF(B8=" ",1,B8+1))</f>
        <v>0</v>
      </c>
      <c r="D8" s="7">
        <f t="shared" si="5"/>
        <v>0</v>
      </c>
      <c r="E8" s="7">
        <f t="shared" si="5"/>
        <v>0</v>
      </c>
      <c r="F8" s="7">
        <f t="shared" si="5"/>
        <v>0</v>
      </c>
      <c r="G8" s="7">
        <f t="shared" si="5"/>
        <v>0</v>
      </c>
      <c r="H8" s="7">
        <f t="shared" si="5"/>
        <v>0</v>
      </c>
      <c r="I8" s="7">
        <f t="shared" si="5"/>
        <v>0</v>
      </c>
      <c r="J8" s="7">
        <f t="shared" si="5"/>
        <v>0</v>
      </c>
      <c r="K8" s="7">
        <f t="shared" si="5"/>
        <v>0</v>
      </c>
      <c r="L8" s="7">
        <f t="shared" si="5"/>
        <v>0</v>
      </c>
      <c r="M8" s="7">
        <f t="shared" si="5"/>
        <v>0</v>
      </c>
      <c r="N8" s="7">
        <f t="shared" si="5"/>
        <v>0</v>
      </c>
      <c r="O8" s="7">
        <f t="shared" si="5"/>
        <v>0</v>
      </c>
      <c r="P8" s="7">
        <f t="shared" si="5"/>
        <v>0</v>
      </c>
      <c r="Q8" s="7">
        <f t="shared" si="5"/>
        <v>0</v>
      </c>
      <c r="R8" s="7">
        <f t="shared" si="5"/>
        <v>0</v>
      </c>
      <c r="S8" s="7">
        <f t="shared" si="5"/>
        <v>0</v>
      </c>
    </row>
    <row r="9" spans="1:19" hidden="1" x14ac:dyDescent="0.2">
      <c r="A9" s="14" t="s">
        <v>23</v>
      </c>
      <c r="B9" s="9"/>
      <c r="C9" s="7">
        <f t="shared" ref="C9:S9" si="6">IF(C20="",0,IF(B9=" ",1,B9+1))</f>
        <v>0</v>
      </c>
      <c r="D9" s="7">
        <f t="shared" si="6"/>
        <v>0</v>
      </c>
      <c r="E9" s="7">
        <f t="shared" si="6"/>
        <v>0</v>
      </c>
      <c r="F9" s="7">
        <f t="shared" si="6"/>
        <v>0</v>
      </c>
      <c r="G9" s="7">
        <f t="shared" si="6"/>
        <v>0</v>
      </c>
      <c r="H9" s="7">
        <f t="shared" si="6"/>
        <v>0</v>
      </c>
      <c r="I9" s="7">
        <f t="shared" si="6"/>
        <v>0</v>
      </c>
      <c r="J9" s="7">
        <f t="shared" si="6"/>
        <v>0</v>
      </c>
      <c r="K9" s="7">
        <f t="shared" si="6"/>
        <v>0</v>
      </c>
      <c r="L9" s="7">
        <f t="shared" si="6"/>
        <v>0</v>
      </c>
      <c r="M9" s="7">
        <f t="shared" si="6"/>
        <v>0</v>
      </c>
      <c r="N9" s="7">
        <f t="shared" si="6"/>
        <v>0</v>
      </c>
      <c r="O9" s="7">
        <f t="shared" si="6"/>
        <v>0</v>
      </c>
      <c r="P9" s="7">
        <f t="shared" si="6"/>
        <v>0</v>
      </c>
      <c r="Q9" s="7">
        <f t="shared" si="6"/>
        <v>0</v>
      </c>
      <c r="R9" s="7">
        <f t="shared" si="6"/>
        <v>0</v>
      </c>
      <c r="S9" s="7">
        <f t="shared" si="6"/>
        <v>0</v>
      </c>
    </row>
    <row r="10" spans="1:19" hidden="1" x14ac:dyDescent="0.2">
      <c r="A10" s="14" t="s">
        <v>24</v>
      </c>
      <c r="B10" s="9"/>
      <c r="C10" s="7">
        <f t="shared" ref="C10:S10" si="7">IF(C22="",0,IF(B10=" ",1,B10+1))</f>
        <v>0</v>
      </c>
      <c r="D10" s="7">
        <f t="shared" si="7"/>
        <v>0</v>
      </c>
      <c r="E10" s="7">
        <f t="shared" si="7"/>
        <v>0</v>
      </c>
      <c r="F10" s="7">
        <f t="shared" si="7"/>
        <v>0</v>
      </c>
      <c r="G10" s="7">
        <f t="shared" si="7"/>
        <v>0</v>
      </c>
      <c r="H10" s="7">
        <f t="shared" si="7"/>
        <v>0</v>
      </c>
      <c r="I10" s="7">
        <f t="shared" si="7"/>
        <v>0</v>
      </c>
      <c r="J10" s="7">
        <f t="shared" si="7"/>
        <v>0</v>
      </c>
      <c r="K10" s="7">
        <f t="shared" si="7"/>
        <v>0</v>
      </c>
      <c r="L10" s="7">
        <f t="shared" si="7"/>
        <v>0</v>
      </c>
      <c r="M10" s="7">
        <f t="shared" si="7"/>
        <v>0</v>
      </c>
      <c r="N10" s="7">
        <f t="shared" si="7"/>
        <v>0</v>
      </c>
      <c r="O10" s="7">
        <f t="shared" si="7"/>
        <v>0</v>
      </c>
      <c r="P10" s="7">
        <f t="shared" si="7"/>
        <v>0</v>
      </c>
      <c r="Q10" s="7">
        <f t="shared" si="7"/>
        <v>0</v>
      </c>
      <c r="R10" s="7">
        <f t="shared" si="7"/>
        <v>0</v>
      </c>
      <c r="S10" s="7">
        <f t="shared" si="7"/>
        <v>0</v>
      </c>
    </row>
    <row r="11" spans="1:19" hidden="1" x14ac:dyDescent="0.2">
      <c r="A11" s="14" t="s">
        <v>25</v>
      </c>
      <c r="B11" s="9"/>
      <c r="C11" s="7">
        <f t="shared" ref="C11:S11" si="8">IF(C24="",0,IF(B11=" ",1,B11+1))</f>
        <v>0</v>
      </c>
      <c r="D11" s="7">
        <f t="shared" si="8"/>
        <v>0</v>
      </c>
      <c r="E11" s="7">
        <f t="shared" si="8"/>
        <v>0</v>
      </c>
      <c r="F11" s="7">
        <f t="shared" si="8"/>
        <v>0</v>
      </c>
      <c r="G11" s="7">
        <f t="shared" si="8"/>
        <v>0</v>
      </c>
      <c r="H11" s="7">
        <f t="shared" si="8"/>
        <v>0</v>
      </c>
      <c r="I11" s="7">
        <f t="shared" si="8"/>
        <v>0</v>
      </c>
      <c r="J11" s="7">
        <f t="shared" si="8"/>
        <v>0</v>
      </c>
      <c r="K11" s="7">
        <f t="shared" si="8"/>
        <v>0</v>
      </c>
      <c r="L11" s="7">
        <f t="shared" si="8"/>
        <v>0</v>
      </c>
      <c r="M11" s="7">
        <f t="shared" si="8"/>
        <v>0</v>
      </c>
      <c r="N11" s="7">
        <f t="shared" si="8"/>
        <v>0</v>
      </c>
      <c r="O11" s="7">
        <f t="shared" si="8"/>
        <v>0</v>
      </c>
      <c r="P11" s="7">
        <f t="shared" si="8"/>
        <v>0</v>
      </c>
      <c r="Q11" s="7">
        <f t="shared" si="8"/>
        <v>0</v>
      </c>
      <c r="R11" s="7">
        <f t="shared" si="8"/>
        <v>0</v>
      </c>
      <c r="S11" s="7">
        <f t="shared" si="8"/>
        <v>0</v>
      </c>
    </row>
    <row r="12" spans="1:19" x14ac:dyDescent="0.2">
      <c r="A12" s="10" t="str">
        <f>+'Energy Protocols'!B5</f>
        <v>Prospering</v>
      </c>
      <c r="B12" s="1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x14ac:dyDescent="0.2">
      <c r="A13" s="8" t="str">
        <f>+'Energy Protocols'!B6</f>
        <v>What's your big goal</v>
      </c>
      <c r="B13" s="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0" t="str">
        <f>+'Energy Protocols'!B7</f>
        <v>Sleeping</v>
      </c>
      <c r="B14" s="10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">
      <c r="A15" s="8" t="str">
        <f>+'Energy Protocols'!B8</f>
        <v>Go to bed 10 min earlier</v>
      </c>
      <c r="B15" s="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x14ac:dyDescent="0.2">
      <c r="A16" s="10" t="str">
        <f>+'Energy Protocols'!B9</f>
        <v>Moving</v>
      </c>
      <c r="B16" s="1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x14ac:dyDescent="0.2">
      <c r="A17" s="8" t="str">
        <f>+'Energy Protocols'!B10</f>
        <v>5 minute walk</v>
      </c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x14ac:dyDescent="0.2">
      <c r="A18" s="10" t="str">
        <f>+'Energy Protocols'!B11</f>
        <v>Eating</v>
      </c>
      <c r="B18" s="10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2">
      <c r="A19" s="8" t="str">
        <f>+'Energy Protocols'!B12</f>
        <v>Eat an apple</v>
      </c>
      <c r="B19" s="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x14ac:dyDescent="0.2">
      <c r="A20" s="10" t="str">
        <f>+'Energy Protocols'!B13</f>
        <v>Breathing</v>
      </c>
      <c r="B20" s="1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x14ac:dyDescent="0.2">
      <c r="A21" s="8" t="str">
        <f>+'Energy Protocols'!B14</f>
        <v>6-1-8 x 4</v>
      </c>
      <c r="B21" s="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">
      <c r="A22" s="10" t="str">
        <f>+'Energy Protocols'!B15</f>
        <v>Focusing</v>
      </c>
      <c r="B22" s="1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2">
      <c r="A23" s="8" t="str">
        <f>+'Energy Protocols'!B16</f>
        <v>W.I.N. / 5 min phone free</v>
      </c>
      <c r="B23" s="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x14ac:dyDescent="0.2">
      <c r="A24" s="10" t="str">
        <f>+'Energy Protocols'!B17</f>
        <v>Celebrating</v>
      </c>
      <c r="B24" s="1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2">
      <c r="A25" s="8" t="str">
        <f>+'Energy Protocols'!B18</f>
        <v>Fist pump - that's like me!</v>
      </c>
      <c r="B25" s="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7" spans="1:19" x14ac:dyDescent="0.2">
      <c r="C27" s="5" t="str">
        <f t="shared" ref="C27:S27" si="9">TEXT(C28,"DDD")</f>
        <v>Sun</v>
      </c>
      <c r="D27" s="5" t="str">
        <f t="shared" si="9"/>
        <v>Mon</v>
      </c>
      <c r="E27" s="5" t="str">
        <f t="shared" si="9"/>
        <v>Tue</v>
      </c>
      <c r="F27" s="5" t="str">
        <f t="shared" si="9"/>
        <v>Wed</v>
      </c>
      <c r="G27" s="5" t="str">
        <f t="shared" si="9"/>
        <v>Thu</v>
      </c>
      <c r="H27" s="5" t="str">
        <f t="shared" si="9"/>
        <v>Fri</v>
      </c>
      <c r="I27" s="5" t="str">
        <f t="shared" si="9"/>
        <v>Sat</v>
      </c>
      <c r="J27" s="5" t="str">
        <f t="shared" si="9"/>
        <v>Sun</v>
      </c>
      <c r="K27" s="5" t="str">
        <f t="shared" si="9"/>
        <v>Mon</v>
      </c>
      <c r="L27" s="5" t="str">
        <f t="shared" si="9"/>
        <v>Tue</v>
      </c>
      <c r="M27" s="5" t="str">
        <f t="shared" si="9"/>
        <v>Wed</v>
      </c>
      <c r="N27" s="5" t="str">
        <f t="shared" si="9"/>
        <v>Thu</v>
      </c>
      <c r="O27" s="5" t="str">
        <f t="shared" si="9"/>
        <v>Fri</v>
      </c>
      <c r="P27" s="5" t="str">
        <f t="shared" si="9"/>
        <v>Sat</v>
      </c>
      <c r="Q27" s="5" t="str">
        <f t="shared" si="9"/>
        <v>Sun</v>
      </c>
      <c r="R27" s="5" t="str">
        <f t="shared" si="9"/>
        <v>Mon</v>
      </c>
      <c r="S27" s="5" t="str">
        <f t="shared" si="9"/>
        <v>Tue</v>
      </c>
    </row>
    <row r="28" spans="1:19" x14ac:dyDescent="0.2">
      <c r="C28" s="6">
        <f>+S4+1</f>
        <v>45725</v>
      </c>
      <c r="D28" s="6">
        <f t="shared" ref="D28:S28" si="10">+C28+1</f>
        <v>45726</v>
      </c>
      <c r="E28" s="6">
        <f t="shared" si="10"/>
        <v>45727</v>
      </c>
      <c r="F28" s="6">
        <f t="shared" si="10"/>
        <v>45728</v>
      </c>
      <c r="G28" s="6">
        <f t="shared" si="10"/>
        <v>45729</v>
      </c>
      <c r="H28" s="6">
        <f t="shared" si="10"/>
        <v>45730</v>
      </c>
      <c r="I28" s="6">
        <f t="shared" si="10"/>
        <v>45731</v>
      </c>
      <c r="J28" s="6">
        <f t="shared" si="10"/>
        <v>45732</v>
      </c>
      <c r="K28" s="6">
        <f t="shared" si="10"/>
        <v>45733</v>
      </c>
      <c r="L28" s="6">
        <f t="shared" si="10"/>
        <v>45734</v>
      </c>
      <c r="M28" s="6">
        <f t="shared" si="10"/>
        <v>45735</v>
      </c>
      <c r="N28" s="6">
        <f t="shared" si="10"/>
        <v>45736</v>
      </c>
      <c r="O28" s="6">
        <f t="shared" si="10"/>
        <v>45737</v>
      </c>
      <c r="P28" s="6">
        <f t="shared" si="10"/>
        <v>45738</v>
      </c>
      <c r="Q28" s="6">
        <f t="shared" si="10"/>
        <v>45739</v>
      </c>
      <c r="R28" s="6">
        <f t="shared" si="10"/>
        <v>45740</v>
      </c>
      <c r="S28" s="6">
        <f t="shared" si="10"/>
        <v>45741</v>
      </c>
    </row>
    <row r="29" spans="1:19" hidden="1" x14ac:dyDescent="0.2">
      <c r="A29" t="s">
        <v>26</v>
      </c>
      <c r="C29" s="7">
        <f>IF(C36="",0,IF(S5=" ",1,S5+1))</f>
        <v>0</v>
      </c>
      <c r="D29" s="7">
        <f t="shared" ref="D29:S29" si="11">IF(D36="",0,IF(C29=" ",1,C29+1))</f>
        <v>0</v>
      </c>
      <c r="E29" s="7">
        <f t="shared" si="11"/>
        <v>0</v>
      </c>
      <c r="F29" s="7">
        <f t="shared" si="11"/>
        <v>0</v>
      </c>
      <c r="G29" s="7">
        <f t="shared" si="11"/>
        <v>0</v>
      </c>
      <c r="H29" s="7">
        <f t="shared" si="11"/>
        <v>0</v>
      </c>
      <c r="I29" s="7">
        <f t="shared" si="11"/>
        <v>0</v>
      </c>
      <c r="J29" s="7">
        <f t="shared" si="11"/>
        <v>0</v>
      </c>
      <c r="K29" s="7">
        <f t="shared" si="11"/>
        <v>0</v>
      </c>
      <c r="L29" s="7">
        <f t="shared" si="11"/>
        <v>0</v>
      </c>
      <c r="M29" s="7">
        <f t="shared" si="11"/>
        <v>0</v>
      </c>
      <c r="N29" s="7">
        <f t="shared" si="11"/>
        <v>0</v>
      </c>
      <c r="O29" s="7">
        <f t="shared" si="11"/>
        <v>0</v>
      </c>
      <c r="P29" s="7">
        <f t="shared" si="11"/>
        <v>0</v>
      </c>
      <c r="Q29" s="7">
        <f t="shared" si="11"/>
        <v>0</v>
      </c>
      <c r="R29" s="7">
        <f t="shared" si="11"/>
        <v>0</v>
      </c>
      <c r="S29" s="7">
        <f t="shared" si="11"/>
        <v>0</v>
      </c>
    </row>
    <row r="30" spans="1:19" hidden="1" x14ac:dyDescent="0.2">
      <c r="A30" t="s">
        <v>27</v>
      </c>
      <c r="C30" s="7">
        <f>IF(C38="",0,IF(S6=" ",1,S6+1))</f>
        <v>0</v>
      </c>
      <c r="D30" s="7">
        <f t="shared" ref="D30:S30" si="12">IF(D38="",0,IF(C30=" ",1,C30+1))</f>
        <v>0</v>
      </c>
      <c r="E30" s="7">
        <f t="shared" si="12"/>
        <v>0</v>
      </c>
      <c r="F30" s="7">
        <f t="shared" si="12"/>
        <v>0</v>
      </c>
      <c r="G30" s="7">
        <f t="shared" si="12"/>
        <v>0</v>
      </c>
      <c r="H30" s="7">
        <f t="shared" si="12"/>
        <v>0</v>
      </c>
      <c r="I30" s="7">
        <f t="shared" si="12"/>
        <v>0</v>
      </c>
      <c r="J30" s="7">
        <f t="shared" si="12"/>
        <v>0</v>
      </c>
      <c r="K30" s="7">
        <f t="shared" si="12"/>
        <v>0</v>
      </c>
      <c r="L30" s="7">
        <f t="shared" si="12"/>
        <v>0</v>
      </c>
      <c r="M30" s="7">
        <f t="shared" si="12"/>
        <v>0</v>
      </c>
      <c r="N30" s="7">
        <f t="shared" si="12"/>
        <v>0</v>
      </c>
      <c r="O30" s="7">
        <f t="shared" si="12"/>
        <v>0</v>
      </c>
      <c r="P30" s="7">
        <f t="shared" si="12"/>
        <v>0</v>
      </c>
      <c r="Q30" s="7">
        <f t="shared" si="12"/>
        <v>0</v>
      </c>
      <c r="R30" s="7">
        <f t="shared" si="12"/>
        <v>0</v>
      </c>
      <c r="S30" s="7">
        <f t="shared" si="12"/>
        <v>0</v>
      </c>
    </row>
    <row r="31" spans="1:19" hidden="1" x14ac:dyDescent="0.2">
      <c r="A31" t="s">
        <v>28</v>
      </c>
      <c r="C31" s="7">
        <f>IF(C40="",0,IF(S7=" ",1,S7+1))</f>
        <v>0</v>
      </c>
      <c r="D31" s="7">
        <f t="shared" ref="D31:S31" si="13">IF(D40="",0,IF(C31=" ",1,C31+1))</f>
        <v>0</v>
      </c>
      <c r="E31" s="7">
        <f t="shared" si="13"/>
        <v>0</v>
      </c>
      <c r="F31" s="7">
        <f t="shared" si="13"/>
        <v>0</v>
      </c>
      <c r="G31" s="7">
        <f t="shared" si="13"/>
        <v>0</v>
      </c>
      <c r="H31" s="7">
        <f t="shared" si="13"/>
        <v>0</v>
      </c>
      <c r="I31" s="7">
        <f t="shared" si="13"/>
        <v>0</v>
      </c>
      <c r="J31" s="7">
        <f t="shared" si="13"/>
        <v>0</v>
      </c>
      <c r="K31" s="7">
        <f t="shared" si="13"/>
        <v>0</v>
      </c>
      <c r="L31" s="7">
        <f t="shared" si="13"/>
        <v>0</v>
      </c>
      <c r="M31" s="7">
        <f t="shared" si="13"/>
        <v>0</v>
      </c>
      <c r="N31" s="7">
        <f t="shared" si="13"/>
        <v>0</v>
      </c>
      <c r="O31" s="7">
        <f t="shared" si="13"/>
        <v>0</v>
      </c>
      <c r="P31" s="7">
        <f t="shared" si="13"/>
        <v>0</v>
      </c>
      <c r="Q31" s="7">
        <f t="shared" si="13"/>
        <v>0</v>
      </c>
      <c r="R31" s="7">
        <f t="shared" si="13"/>
        <v>0</v>
      </c>
      <c r="S31" s="7">
        <f t="shared" si="13"/>
        <v>0</v>
      </c>
    </row>
    <row r="32" spans="1:19" hidden="1" x14ac:dyDescent="0.2">
      <c r="A32" t="s">
        <v>29</v>
      </c>
      <c r="C32" s="7">
        <f>IF(C42="",0,IF(S8=" ",1,S8+1))</f>
        <v>0</v>
      </c>
      <c r="D32" s="7">
        <f t="shared" ref="D32:S32" si="14">IF(D42="",0,IF(C32=" ",1,C32+1))</f>
        <v>0</v>
      </c>
      <c r="E32" s="7">
        <f t="shared" si="14"/>
        <v>0</v>
      </c>
      <c r="F32" s="7">
        <f t="shared" si="14"/>
        <v>0</v>
      </c>
      <c r="G32" s="7">
        <f t="shared" si="14"/>
        <v>0</v>
      </c>
      <c r="H32" s="7">
        <f t="shared" si="14"/>
        <v>0</v>
      </c>
      <c r="I32" s="7">
        <f t="shared" si="14"/>
        <v>0</v>
      </c>
      <c r="J32" s="7">
        <f t="shared" si="14"/>
        <v>0</v>
      </c>
      <c r="K32" s="7">
        <f t="shared" si="14"/>
        <v>0</v>
      </c>
      <c r="L32" s="7">
        <f t="shared" si="14"/>
        <v>0</v>
      </c>
      <c r="M32" s="7">
        <f t="shared" si="14"/>
        <v>0</v>
      </c>
      <c r="N32" s="7">
        <f t="shared" si="14"/>
        <v>0</v>
      </c>
      <c r="O32" s="7">
        <f t="shared" si="14"/>
        <v>0</v>
      </c>
      <c r="P32" s="7">
        <f t="shared" si="14"/>
        <v>0</v>
      </c>
      <c r="Q32" s="7">
        <f t="shared" si="14"/>
        <v>0</v>
      </c>
      <c r="R32" s="7">
        <f t="shared" si="14"/>
        <v>0</v>
      </c>
      <c r="S32" s="7">
        <f t="shared" si="14"/>
        <v>0</v>
      </c>
    </row>
    <row r="33" spans="1:19" hidden="1" x14ac:dyDescent="0.2">
      <c r="A33" t="s">
        <v>30</v>
      </c>
      <c r="C33" s="7">
        <f>IF(C44="",0,IF(S9=" ",1,S9+1))</f>
        <v>0</v>
      </c>
      <c r="D33" s="7">
        <f t="shared" ref="D33:S33" si="15">IF(D44="",0,IF(C33=" ",1,C33+1))</f>
        <v>0</v>
      </c>
      <c r="E33" s="7">
        <f t="shared" si="15"/>
        <v>0</v>
      </c>
      <c r="F33" s="7">
        <f t="shared" si="15"/>
        <v>0</v>
      </c>
      <c r="G33" s="7">
        <f t="shared" si="15"/>
        <v>0</v>
      </c>
      <c r="H33" s="7">
        <f t="shared" si="15"/>
        <v>0</v>
      </c>
      <c r="I33" s="7">
        <f t="shared" si="15"/>
        <v>0</v>
      </c>
      <c r="J33" s="7">
        <f t="shared" si="15"/>
        <v>0</v>
      </c>
      <c r="K33" s="7">
        <f t="shared" si="15"/>
        <v>0</v>
      </c>
      <c r="L33" s="7">
        <f t="shared" si="15"/>
        <v>0</v>
      </c>
      <c r="M33" s="7">
        <f t="shared" si="15"/>
        <v>0</v>
      </c>
      <c r="N33" s="7">
        <f t="shared" si="15"/>
        <v>0</v>
      </c>
      <c r="O33" s="7">
        <f t="shared" si="15"/>
        <v>0</v>
      </c>
      <c r="P33" s="7">
        <f t="shared" si="15"/>
        <v>0</v>
      </c>
      <c r="Q33" s="7">
        <f t="shared" si="15"/>
        <v>0</v>
      </c>
      <c r="R33" s="7">
        <f t="shared" si="15"/>
        <v>0</v>
      </c>
      <c r="S33" s="7">
        <f t="shared" si="15"/>
        <v>0</v>
      </c>
    </row>
    <row r="34" spans="1:19" hidden="1" x14ac:dyDescent="0.2">
      <c r="A34" t="s">
        <v>31</v>
      </c>
      <c r="C34" s="7">
        <f>IF(C46="",0,IF(S10=" ",1,S10+1))</f>
        <v>0</v>
      </c>
      <c r="D34" s="7">
        <f t="shared" ref="D34:S34" si="16">IF(D46="",0,IF(C34=" ",1,C34+1))</f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</row>
    <row r="35" spans="1:19" hidden="1" x14ac:dyDescent="0.2">
      <c r="A35" t="s">
        <v>32</v>
      </c>
      <c r="C35" s="7">
        <f>IF(C48="",0,IF(S11=" ",1,S11+1))</f>
        <v>0</v>
      </c>
      <c r="D35" s="7">
        <f t="shared" ref="D35:S35" si="17">IF(D48="",0,IF(C35=" ",1,C35+1))</f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</row>
    <row r="36" spans="1:19" x14ac:dyDescent="0.2">
      <c r="A36" s="10" t="str">
        <f>+'Energy Protocols'!B5</f>
        <v>Prospering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x14ac:dyDescent="0.2">
      <c r="A37" s="8" t="str">
        <f>+'Energy Protocols'!B6</f>
        <v>What's your big goal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2">
      <c r="A38" s="10" t="str">
        <f>+'Energy Protocols'!B7</f>
        <v>Sleeping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x14ac:dyDescent="0.2">
      <c r="A39" s="8" t="str">
        <f>+'Energy Protocols'!B8</f>
        <v>Go to bed 10 min earlier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10" t="str">
        <f>+'Energy Protocols'!B9</f>
        <v>Moving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x14ac:dyDescent="0.2">
      <c r="A41" s="8" t="str">
        <f>+'Energy Protocols'!B10</f>
        <v>5 minute walk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2">
      <c r="A42" s="10" t="str">
        <f>+'Energy Protocols'!B11</f>
        <v>Eating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x14ac:dyDescent="0.2">
      <c r="A43" s="8" t="str">
        <f>+'Energy Protocols'!B12</f>
        <v>Eat an apple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x14ac:dyDescent="0.2">
      <c r="A44" s="10" t="str">
        <f>+'Energy Protocols'!B13</f>
        <v>Breathing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x14ac:dyDescent="0.2">
      <c r="A45" s="8" t="str">
        <f>+'Energy Protocols'!B14</f>
        <v>6-1-8 x 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x14ac:dyDescent="0.2">
      <c r="A46" s="10" t="str">
        <f>+'Energy Protocols'!B15</f>
        <v>Focusing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x14ac:dyDescent="0.2">
      <c r="A47" s="8" t="str">
        <f>+'Energy Protocols'!B16</f>
        <v>W.I.N. / 5 min phone free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x14ac:dyDescent="0.2">
      <c r="A48" s="10" t="str">
        <f>+'Energy Protocols'!B17</f>
        <v>Celebrating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x14ac:dyDescent="0.2">
      <c r="A49" s="8" t="str">
        <f>+'Energy Protocols'!B18</f>
        <v>Fist pump - that's like me!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</sheetData>
  <sheetProtection algorithmName="SHA-512" hashValue="7UZUh074jwwntefemhDEohYzKyFegzU017iJ07KiQg0iqnvRAzZkIU2GQLmuKerGhh2UmJ0aaCTdj4erdAX3Sg==" saltValue="J08z9lhGs2WtOCHbwdlRqg==" spinCount="100000" sheet="1" objects="1" scenarios="1"/>
  <protectedRanges>
    <protectedRange sqref="C1:E1" name="Range3"/>
    <protectedRange sqref="C12:S25" name="Range1"/>
    <protectedRange sqref="C36:S49" name="Range2"/>
  </protectedRanges>
  <mergeCells count="239">
    <mergeCell ref="Q46:Q47"/>
    <mergeCell ref="Q48:Q49"/>
    <mergeCell ref="R44:R45"/>
    <mergeCell ref="R46:R47"/>
    <mergeCell ref="R48:R49"/>
    <mergeCell ref="S36:S37"/>
    <mergeCell ref="S38:S39"/>
    <mergeCell ref="S40:S41"/>
    <mergeCell ref="S42:S43"/>
    <mergeCell ref="S44:S45"/>
    <mergeCell ref="S46:S47"/>
    <mergeCell ref="S48:S49"/>
    <mergeCell ref="F48:F49"/>
    <mergeCell ref="G48:G49"/>
    <mergeCell ref="H48:H49"/>
    <mergeCell ref="I48:I49"/>
    <mergeCell ref="O24:O25"/>
    <mergeCell ref="P24:P25"/>
    <mergeCell ref="Q24:Q25"/>
    <mergeCell ref="N46:N47"/>
    <mergeCell ref="I44:I45"/>
    <mergeCell ref="J48:J49"/>
    <mergeCell ref="K48:K49"/>
    <mergeCell ref="L48:L49"/>
    <mergeCell ref="M48:M49"/>
    <mergeCell ref="N48:N49"/>
    <mergeCell ref="O36:O37"/>
    <mergeCell ref="O38:O39"/>
    <mergeCell ref="O40:O41"/>
    <mergeCell ref="O42:O43"/>
    <mergeCell ref="O44:O45"/>
    <mergeCell ref="P46:P47"/>
    <mergeCell ref="P48:P49"/>
    <mergeCell ref="Q36:Q37"/>
    <mergeCell ref="Q38:Q39"/>
    <mergeCell ref="Q40:Q41"/>
    <mergeCell ref="C48:C49"/>
    <mergeCell ref="O46:O47"/>
    <mergeCell ref="O48:O49"/>
    <mergeCell ref="P36:P37"/>
    <mergeCell ref="P38:P39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I46:I47"/>
    <mergeCell ref="J46:J47"/>
    <mergeCell ref="K46:K47"/>
    <mergeCell ref="L46:L47"/>
    <mergeCell ref="M46:M47"/>
    <mergeCell ref="D48:D49"/>
    <mergeCell ref="E48:E49"/>
    <mergeCell ref="R24:R25"/>
    <mergeCell ref="S24:S25"/>
    <mergeCell ref="Q42:Q43"/>
    <mergeCell ref="Q44:Q45"/>
    <mergeCell ref="S22:S23"/>
    <mergeCell ref="H22:H23"/>
    <mergeCell ref="I22:I23"/>
    <mergeCell ref="J22:J23"/>
    <mergeCell ref="K22:K23"/>
    <mergeCell ref="L22:L23"/>
    <mergeCell ref="M22:M23"/>
    <mergeCell ref="C46:C47"/>
    <mergeCell ref="D46:D47"/>
    <mergeCell ref="E46:E47"/>
    <mergeCell ref="F46:F47"/>
    <mergeCell ref="G46:G47"/>
    <mergeCell ref="H46:H47"/>
    <mergeCell ref="N22:N23"/>
    <mergeCell ref="O22:O23"/>
    <mergeCell ref="P22:P23"/>
    <mergeCell ref="J44:J45"/>
    <mergeCell ref="K44:K45"/>
    <mergeCell ref="L44:L45"/>
    <mergeCell ref="M44:M45"/>
    <mergeCell ref="N44:N45"/>
    <mergeCell ref="C22:C23"/>
    <mergeCell ref="D22:D23"/>
    <mergeCell ref="E22:E23"/>
    <mergeCell ref="F22:F23"/>
    <mergeCell ref="G22:G23"/>
    <mergeCell ref="D44:D45"/>
    <mergeCell ref="E44:E45"/>
    <mergeCell ref="F44:F45"/>
    <mergeCell ref="G44:G45"/>
    <mergeCell ref="H44:H45"/>
    <mergeCell ref="Q20:Q21"/>
    <mergeCell ref="R20:R21"/>
    <mergeCell ref="S20:S21"/>
    <mergeCell ref="C44:C45"/>
    <mergeCell ref="P40:P41"/>
    <mergeCell ref="P42:P43"/>
    <mergeCell ref="P44:P45"/>
    <mergeCell ref="R36:R37"/>
    <mergeCell ref="I20:I21"/>
    <mergeCell ref="J20:J21"/>
    <mergeCell ref="K20:K21"/>
    <mergeCell ref="L20:L21"/>
    <mergeCell ref="M20:M21"/>
    <mergeCell ref="N20:N21"/>
    <mergeCell ref="K42:K43"/>
    <mergeCell ref="L42:L43"/>
    <mergeCell ref="M42:M43"/>
    <mergeCell ref="N42:N43"/>
    <mergeCell ref="C20:C21"/>
    <mergeCell ref="D20:D21"/>
    <mergeCell ref="E20:E21"/>
    <mergeCell ref="F20:F21"/>
    <mergeCell ref="Q22:Q23"/>
    <mergeCell ref="R22:R23"/>
    <mergeCell ref="H20:H21"/>
    <mergeCell ref="E42:E43"/>
    <mergeCell ref="F42:F43"/>
    <mergeCell ref="G42:G43"/>
    <mergeCell ref="H42:H43"/>
    <mergeCell ref="I42:I43"/>
    <mergeCell ref="J42:J43"/>
    <mergeCell ref="P18:P19"/>
    <mergeCell ref="F40:F41"/>
    <mergeCell ref="G40:G41"/>
    <mergeCell ref="H40:H41"/>
    <mergeCell ref="I40:I41"/>
    <mergeCell ref="J40:J41"/>
    <mergeCell ref="K40:K41"/>
    <mergeCell ref="I38:I39"/>
    <mergeCell ref="J38:J39"/>
    <mergeCell ref="K38:K39"/>
    <mergeCell ref="L38:L39"/>
    <mergeCell ref="J36:J37"/>
    <mergeCell ref="K36:K37"/>
    <mergeCell ref="L36:L37"/>
    <mergeCell ref="M36:M37"/>
    <mergeCell ref="O20:O21"/>
    <mergeCell ref="P20:P21"/>
    <mergeCell ref="R18:R19"/>
    <mergeCell ref="S18:S19"/>
    <mergeCell ref="C42:C43"/>
    <mergeCell ref="D42:D43"/>
    <mergeCell ref="R38:R39"/>
    <mergeCell ref="R40:R41"/>
    <mergeCell ref="R42:R43"/>
    <mergeCell ref="J18:J19"/>
    <mergeCell ref="K18:K19"/>
    <mergeCell ref="L18:L19"/>
    <mergeCell ref="M18:M19"/>
    <mergeCell ref="N18:N19"/>
    <mergeCell ref="O18:O19"/>
    <mergeCell ref="L40:L41"/>
    <mergeCell ref="M40:M41"/>
    <mergeCell ref="N40:N41"/>
    <mergeCell ref="C18:C19"/>
    <mergeCell ref="D18:D19"/>
    <mergeCell ref="E18:E19"/>
    <mergeCell ref="F18:F19"/>
    <mergeCell ref="G18:G19"/>
    <mergeCell ref="H18:H19"/>
    <mergeCell ref="I18:I19"/>
    <mergeCell ref="G20:G21"/>
    <mergeCell ref="R16:R17"/>
    <mergeCell ref="S16:S17"/>
    <mergeCell ref="C40:C41"/>
    <mergeCell ref="D40:D41"/>
    <mergeCell ref="E40:E41"/>
    <mergeCell ref="K16:K17"/>
    <mergeCell ref="L16:L17"/>
    <mergeCell ref="M16:M17"/>
    <mergeCell ref="N16:N17"/>
    <mergeCell ref="O16:O17"/>
    <mergeCell ref="P16:P17"/>
    <mergeCell ref="M38:M39"/>
    <mergeCell ref="N38:N39"/>
    <mergeCell ref="C16:C17"/>
    <mergeCell ref="D16:D17"/>
    <mergeCell ref="E16:E17"/>
    <mergeCell ref="F16:F17"/>
    <mergeCell ref="G16:G17"/>
    <mergeCell ref="H16:H17"/>
    <mergeCell ref="I16:I17"/>
    <mergeCell ref="J16:J17"/>
    <mergeCell ref="G38:G39"/>
    <mergeCell ref="H38:H39"/>
    <mergeCell ref="Q18:Q19"/>
    <mergeCell ref="S14:S15"/>
    <mergeCell ref="C38:C39"/>
    <mergeCell ref="D38:D39"/>
    <mergeCell ref="E38:E39"/>
    <mergeCell ref="F38:F39"/>
    <mergeCell ref="L14:L15"/>
    <mergeCell ref="M14:M15"/>
    <mergeCell ref="N14:N15"/>
    <mergeCell ref="O14:O15"/>
    <mergeCell ref="P14:P15"/>
    <mergeCell ref="Q14:Q15"/>
    <mergeCell ref="N36:N37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H36:H37"/>
    <mergeCell ref="I36:I37"/>
    <mergeCell ref="Q16:Q17"/>
    <mergeCell ref="C1:E1"/>
    <mergeCell ref="C12:C13"/>
    <mergeCell ref="D12:D13"/>
    <mergeCell ref="E12:E13"/>
    <mergeCell ref="F12:F13"/>
    <mergeCell ref="S12:S13"/>
    <mergeCell ref="C36:C37"/>
    <mergeCell ref="D36:D37"/>
    <mergeCell ref="E36:E37"/>
    <mergeCell ref="F36:F37"/>
    <mergeCell ref="G36:G37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R14:R15"/>
  </mergeCells>
  <pageMargins left="0.7" right="0.7" top="0.5" bottom="0.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Energy Protocols</vt:lpstr>
      <vt:lpstr>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Caputo</dc:creator>
  <cp:lastModifiedBy>Soto, Nikkie</cp:lastModifiedBy>
  <cp:lastPrinted>2025-02-20T23:02:38Z</cp:lastPrinted>
  <dcterms:created xsi:type="dcterms:W3CDTF">2025-02-20T04:37:29Z</dcterms:created>
  <dcterms:modified xsi:type="dcterms:W3CDTF">2025-02-24T17:47:00Z</dcterms:modified>
</cp:coreProperties>
</file>